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3" i="1"/>
  <c r="H17" i="1"/>
  <c r="H20" i="1"/>
  <c r="J13" i="1"/>
  <c r="H13" i="1"/>
  <c r="I12" i="1"/>
  <c r="I13" i="1"/>
  <c r="I14" i="1"/>
  <c r="J17" i="1" s="1"/>
  <c r="I15" i="1"/>
  <c r="I16" i="1"/>
  <c r="I17" i="1"/>
  <c r="I18" i="1"/>
  <c r="J20" i="1" s="1"/>
  <c r="I19" i="1"/>
  <c r="I20" i="1"/>
  <c r="I11" i="1"/>
</calcChain>
</file>

<file path=xl/sharedStrings.xml><?xml version="1.0" encoding="utf-8"?>
<sst xmlns="http://schemas.openxmlformats.org/spreadsheetml/2006/main" count="30" uniqueCount="23">
  <si>
    <t>Gini</t>
  </si>
  <si>
    <t>Theil</t>
  </si>
  <si>
    <t>Consumption shares</t>
  </si>
  <si>
    <t>Decile_01</t>
  </si>
  <si>
    <t>Decile_02</t>
  </si>
  <si>
    <t>Decile_03</t>
  </si>
  <si>
    <t>Decile_04</t>
  </si>
  <si>
    <t>Decile_05</t>
  </si>
  <si>
    <t>Decile_06</t>
  </si>
  <si>
    <t>Decile_07</t>
  </si>
  <si>
    <t>Decile_08</t>
  </si>
  <si>
    <t>Decile_09</t>
  </si>
  <si>
    <t>Decile_10</t>
  </si>
  <si>
    <t>The Gini, the Theil, and Decile Distribution, Nigeria, 2004, 2013, 2016</t>
  </si>
  <si>
    <t>middle class</t>
  </si>
  <si>
    <t>upper class</t>
  </si>
  <si>
    <t>lower  class</t>
  </si>
  <si>
    <t>2016 and 2013</t>
  </si>
  <si>
    <t>per classes</t>
  </si>
  <si>
    <t xml:space="preserve">Diff between </t>
  </si>
  <si>
    <t xml:space="preserve">Gain/Loss </t>
  </si>
  <si>
    <t>Shares of classes  2016</t>
  </si>
  <si>
    <t>Shares of classes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</si>
</sst>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.8000000000000007"/>
      <color rgb="FF555555"/>
      <name val="Arial"/>
      <family val="2"/>
    </font>
    <font>
      <b/>
      <sz val="11"/>
      <color rgb="FF555555"/>
      <name val="Times New Roman"/>
      <family val="1"/>
    </font>
    <font>
      <b/>
      <sz val="8.8000000000000007"/>
      <color rgb="FFFF0000"/>
      <name val="Arial"/>
      <family val="2"/>
    </font>
    <font>
      <b/>
      <sz val="11"/>
      <color rgb="FFFF0000"/>
      <name val="Times New Roman"/>
      <family val="1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0000"/>
      <name val="Times New Roman"/>
      <family val="1"/>
    </font>
    <font>
      <b/>
      <sz val="8"/>
      <color rgb="FFFF0000"/>
      <name val="Arial"/>
      <family val="2"/>
    </font>
    <font>
      <sz val="11"/>
      <color theme="9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D8D8D8"/>
      </left>
      <right/>
      <top style="medium">
        <color rgb="FFD8D8D8"/>
      </top>
      <bottom/>
      <diagonal/>
    </border>
    <border>
      <left/>
      <right/>
      <top style="medium">
        <color rgb="FFD8D8D8"/>
      </top>
      <bottom/>
      <diagonal/>
    </border>
    <border>
      <left/>
      <right style="medium">
        <color rgb="FFD8D8D8"/>
      </right>
      <top style="medium">
        <color rgb="FFD8D8D8"/>
      </top>
      <bottom/>
      <diagonal/>
    </border>
    <border>
      <left style="medium">
        <color rgb="FFD8D8D8"/>
      </left>
      <right/>
      <top/>
      <bottom/>
      <diagonal/>
    </border>
    <border>
      <left/>
      <right style="medium">
        <color rgb="FFD8D8D8"/>
      </right>
      <top/>
      <bottom/>
      <diagonal/>
    </border>
    <border>
      <left style="medium">
        <color rgb="FFD8D8D8"/>
      </left>
      <right/>
      <top/>
      <bottom style="double">
        <color rgb="FF000000"/>
      </bottom>
      <diagonal/>
    </border>
    <border>
      <left style="medium">
        <color rgb="FFD8D8D8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6" xfId="0" applyFont="1" applyFill="1" applyBorder="1"/>
    <xf numFmtId="0" fontId="3" fillId="2" borderId="6" xfId="0" applyFont="1" applyFill="1" applyBorder="1" applyAlignment="1">
      <alignment vertical="center"/>
    </xf>
    <xf numFmtId="0" fontId="0" fillId="2" borderId="4" xfId="0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0" xfId="0" applyFill="1"/>
    <xf numFmtId="0" fontId="3" fillId="3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3" borderId="9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0" fontId="3" fillId="2" borderId="0" xfId="0" applyNumberFormat="1" applyFont="1" applyFill="1" applyAlignment="1">
      <alignment horizontal="center" vertical="center"/>
    </xf>
    <xf numFmtId="10" fontId="3" fillId="3" borderId="0" xfId="0" applyNumberFormat="1" applyFont="1" applyFill="1" applyAlignment="1">
      <alignment horizontal="center" vertical="center"/>
    </xf>
    <xf numFmtId="10" fontId="3" fillId="3" borderId="10" xfId="0" applyNumberFormat="1" applyFont="1" applyFill="1" applyBorder="1" applyAlignment="1">
      <alignment horizontal="center" vertical="center"/>
    </xf>
    <xf numFmtId="10" fontId="8" fillId="2" borderId="12" xfId="0" applyNumberFormat="1" applyFont="1" applyFill="1" applyBorder="1" applyAlignment="1">
      <alignment horizontal="center" vertical="center"/>
    </xf>
    <xf numFmtId="10" fontId="8" fillId="3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2" borderId="12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0" fontId="8" fillId="3" borderId="14" xfId="0" applyNumberFormat="1" applyFont="1" applyFill="1" applyBorder="1" applyAlignment="1">
      <alignment horizontal="center" vertical="center"/>
    </xf>
    <xf numFmtId="10" fontId="1" fillId="3" borderId="14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3" borderId="14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0" fillId="0" borderId="0" xfId="0" applyFill="1"/>
    <xf numFmtId="0" fontId="3" fillId="0" borderId="5" xfId="0" applyFont="1" applyFill="1" applyBorder="1" applyAlignment="1">
      <alignment vertical="center"/>
    </xf>
    <xf numFmtId="0" fontId="2" fillId="0" borderId="7" xfId="0" applyFont="1" applyFill="1" applyBorder="1"/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10</xdr:row>
      <xdr:rowOff>19050</xdr:rowOff>
    </xdr:from>
    <xdr:to>
      <xdr:col>7</xdr:col>
      <xdr:colOff>1114425</xdr:colOff>
      <xdr:row>12</xdr:row>
      <xdr:rowOff>123825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C0289E6-C08C-472E-A42D-09F949010554}"/>
            </a:ext>
          </a:extLst>
        </xdr:cNvPr>
        <xdr:cNvCxnSpPr/>
      </xdr:nvCxnSpPr>
      <xdr:spPr>
        <a:xfrm flipV="1">
          <a:off x="8648700" y="1981200"/>
          <a:ext cx="9525" cy="4953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1152526</xdr:colOff>
      <xdr:row>13</xdr:row>
      <xdr:rowOff>19050</xdr:rowOff>
    </xdr:from>
    <xdr:to>
      <xdr:col>7</xdr:col>
      <xdr:colOff>1171575</xdr:colOff>
      <xdr:row>16</xdr:row>
      <xdr:rowOff>76201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8D012C6-E1D3-4B2D-B1A4-3FA64ACA9F9D}"/>
            </a:ext>
          </a:extLst>
        </xdr:cNvPr>
        <xdr:cNvCxnSpPr/>
      </xdr:nvCxnSpPr>
      <xdr:spPr>
        <a:xfrm flipV="1">
          <a:off x="8696326" y="2562225"/>
          <a:ext cx="19049" cy="62865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1266825</xdr:colOff>
      <xdr:row>17</xdr:row>
      <xdr:rowOff>19050</xdr:rowOff>
    </xdr:from>
    <xdr:to>
      <xdr:col>7</xdr:col>
      <xdr:colOff>1276350</xdr:colOff>
      <xdr:row>19</xdr:row>
      <xdr:rowOff>133350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A620746C-04E2-4B07-A5AA-0532F4F3AE79}"/>
            </a:ext>
          </a:extLst>
        </xdr:cNvPr>
        <xdr:cNvCxnSpPr/>
      </xdr:nvCxnSpPr>
      <xdr:spPr>
        <a:xfrm flipV="1">
          <a:off x="8810625" y="3324225"/>
          <a:ext cx="9525" cy="4953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981075</xdr:colOff>
      <xdr:row>10</xdr:row>
      <xdr:rowOff>47625</xdr:rowOff>
    </xdr:from>
    <xdr:to>
      <xdr:col>5</xdr:col>
      <xdr:colOff>990600</xdr:colOff>
      <xdr:row>12</xdr:row>
      <xdr:rowOff>152400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7DCBA22-AFB4-49F1-B15E-71AD8D166F03}"/>
            </a:ext>
          </a:extLst>
        </xdr:cNvPr>
        <xdr:cNvCxnSpPr/>
      </xdr:nvCxnSpPr>
      <xdr:spPr>
        <a:xfrm flipV="1">
          <a:off x="6096000" y="2009775"/>
          <a:ext cx="9525" cy="4953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1066800</xdr:colOff>
      <xdr:row>13</xdr:row>
      <xdr:rowOff>38100</xdr:rowOff>
    </xdr:from>
    <xdr:to>
      <xdr:col>5</xdr:col>
      <xdr:colOff>1085849</xdr:colOff>
      <xdr:row>16</xdr:row>
      <xdr:rowOff>95251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69CF465-A7CE-4C3F-96BE-EE73B1328175}"/>
            </a:ext>
          </a:extLst>
        </xdr:cNvPr>
        <xdr:cNvCxnSpPr/>
      </xdr:nvCxnSpPr>
      <xdr:spPr>
        <a:xfrm flipV="1">
          <a:off x="6181725" y="2581275"/>
          <a:ext cx="19049" cy="62865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1143000</xdr:colOff>
      <xdr:row>17</xdr:row>
      <xdr:rowOff>19050</xdr:rowOff>
    </xdr:from>
    <xdr:to>
      <xdr:col>5</xdr:col>
      <xdr:colOff>1152525</xdr:colOff>
      <xdr:row>19</xdr:row>
      <xdr:rowOff>133350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3CA86C64-A089-4D06-BA4E-59E29BA409BB}"/>
            </a:ext>
          </a:extLst>
        </xdr:cNvPr>
        <xdr:cNvCxnSpPr/>
      </xdr:nvCxnSpPr>
      <xdr:spPr>
        <a:xfrm flipV="1">
          <a:off x="6257925" y="3324225"/>
          <a:ext cx="9525" cy="4953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847725</xdr:colOff>
      <xdr:row>10</xdr:row>
      <xdr:rowOff>47625</xdr:rowOff>
    </xdr:from>
    <xdr:to>
      <xdr:col>9</xdr:col>
      <xdr:colOff>857250</xdr:colOff>
      <xdr:row>12</xdr:row>
      <xdr:rowOff>152400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F539F144-7455-4AA9-8428-992646E9E93B}"/>
            </a:ext>
          </a:extLst>
        </xdr:cNvPr>
        <xdr:cNvCxnSpPr/>
      </xdr:nvCxnSpPr>
      <xdr:spPr>
        <a:xfrm flipV="1">
          <a:off x="11134725" y="2009775"/>
          <a:ext cx="9525" cy="4953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962025</xdr:colOff>
      <xdr:row>13</xdr:row>
      <xdr:rowOff>57150</xdr:rowOff>
    </xdr:from>
    <xdr:to>
      <xdr:col>9</xdr:col>
      <xdr:colOff>981074</xdr:colOff>
      <xdr:row>16</xdr:row>
      <xdr:rowOff>114301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9E31E5DB-3F4D-4C75-A953-9E430B29CB6D}"/>
            </a:ext>
          </a:extLst>
        </xdr:cNvPr>
        <xdr:cNvCxnSpPr/>
      </xdr:nvCxnSpPr>
      <xdr:spPr>
        <a:xfrm flipV="1">
          <a:off x="11249025" y="2600325"/>
          <a:ext cx="19049" cy="62865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1085850</xdr:colOff>
      <xdr:row>17</xdr:row>
      <xdr:rowOff>19050</xdr:rowOff>
    </xdr:from>
    <xdr:to>
      <xdr:col>9</xdr:col>
      <xdr:colOff>1095375</xdr:colOff>
      <xdr:row>19</xdr:row>
      <xdr:rowOff>133350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07214E4-5C72-4C39-8205-BC20EC93A763}"/>
            </a:ext>
          </a:extLst>
        </xdr:cNvPr>
        <xdr:cNvCxnSpPr/>
      </xdr:nvCxnSpPr>
      <xdr:spPr>
        <a:xfrm flipV="1">
          <a:off x="11372850" y="3324225"/>
          <a:ext cx="9525" cy="4953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1"/>
  <sheetViews>
    <sheetView tabSelected="1" topLeftCell="A2" workbookViewId="0">
      <selection activeCell="C9" sqref="C9:H9"/>
    </sheetView>
  </sheetViews>
  <sheetFormatPr defaultRowHeight="15" x14ac:dyDescent="0.25"/>
  <cols>
    <col min="3" max="3" width="25.140625" customWidth="1"/>
    <col min="4" max="4" width="16.5703125" style="9" customWidth="1"/>
    <col min="5" max="5" width="16.7109375" style="9" customWidth="1"/>
    <col min="6" max="6" width="19" style="17" customWidth="1"/>
    <col min="7" max="7" width="18.42578125" style="9" customWidth="1"/>
    <col min="8" max="8" width="20.140625" style="15" customWidth="1"/>
    <col min="9" max="9" width="21" style="9" customWidth="1"/>
    <col min="10" max="10" width="17.42578125" style="9" customWidth="1"/>
    <col min="11" max="33" width="9.140625" style="64"/>
  </cols>
  <sheetData>
    <row r="3" spans="1:33" ht="15.75" thickBot="1" x14ac:dyDescent="0.3"/>
    <row r="4" spans="1:33" x14ac:dyDescent="0.25">
      <c r="C4" s="5" t="s">
        <v>13</v>
      </c>
      <c r="D4" s="6"/>
      <c r="E4" s="6"/>
      <c r="F4" s="6"/>
      <c r="G4" s="6"/>
      <c r="H4" s="16"/>
      <c r="I4" s="4"/>
      <c r="J4" s="4"/>
      <c r="K4" s="65"/>
    </row>
    <row r="5" spans="1:33" ht="15.75" thickBot="1" x14ac:dyDescent="0.3">
      <c r="C5" s="1"/>
      <c r="D5" s="11"/>
      <c r="E5" s="11"/>
      <c r="F5" s="18"/>
      <c r="G5" s="11"/>
      <c r="H5" s="14"/>
      <c r="I5" s="11"/>
      <c r="J5" s="11"/>
      <c r="K5" s="66"/>
    </row>
    <row r="6" spans="1:33" ht="15.75" thickBot="1" x14ac:dyDescent="0.3">
      <c r="C6" s="35"/>
      <c r="D6" s="19">
        <v>2004</v>
      </c>
      <c r="E6" s="19">
        <v>2013</v>
      </c>
      <c r="F6" s="19"/>
      <c r="G6" s="19">
        <v>2016</v>
      </c>
      <c r="H6" s="36"/>
      <c r="K6" s="66"/>
    </row>
    <row r="7" spans="1:33" x14ac:dyDescent="0.25">
      <c r="C7" s="2" t="s">
        <v>0</v>
      </c>
      <c r="D7" s="20">
        <v>0.35599999999999998</v>
      </c>
      <c r="E7" s="20">
        <v>0.41</v>
      </c>
      <c r="G7" s="20">
        <v>0.39100000000000001</v>
      </c>
      <c r="I7" s="11"/>
      <c r="J7" s="11"/>
      <c r="K7" s="66"/>
    </row>
    <row r="8" spans="1:33" ht="15.75" thickBot="1" x14ac:dyDescent="0.3">
      <c r="C8" s="2" t="s">
        <v>1</v>
      </c>
      <c r="D8" s="44">
        <v>0.217</v>
      </c>
      <c r="E8" s="44">
        <v>0.39500000000000002</v>
      </c>
      <c r="F8" s="31"/>
      <c r="G8" s="44">
        <v>0.31</v>
      </c>
      <c r="H8" s="14"/>
      <c r="I8" s="11"/>
      <c r="J8" s="11"/>
      <c r="K8" s="66"/>
    </row>
    <row r="9" spans="1:33" ht="15.75" thickBot="1" x14ac:dyDescent="0.3">
      <c r="C9" s="47" t="s">
        <v>2</v>
      </c>
      <c r="D9" s="48"/>
      <c r="E9" s="48"/>
      <c r="F9" s="48"/>
      <c r="G9" s="48"/>
      <c r="H9" s="49"/>
      <c r="I9" s="41" t="s">
        <v>19</v>
      </c>
      <c r="J9" s="37" t="s">
        <v>20</v>
      </c>
      <c r="K9" s="66"/>
    </row>
    <row r="10" spans="1:33" ht="15.75" thickBot="1" x14ac:dyDescent="0.3">
      <c r="C10" s="29"/>
      <c r="D10" s="30"/>
      <c r="E10" s="30"/>
      <c r="F10" s="45" t="s">
        <v>22</v>
      </c>
      <c r="G10" s="30"/>
      <c r="H10" s="46" t="s">
        <v>21</v>
      </c>
      <c r="I10" s="42" t="s">
        <v>17</v>
      </c>
      <c r="J10" s="43" t="s">
        <v>18</v>
      </c>
      <c r="K10" s="66"/>
    </row>
    <row r="11" spans="1:33" ht="15.75" thickTop="1" x14ac:dyDescent="0.25">
      <c r="A11" s="50" t="s">
        <v>16</v>
      </c>
      <c r="B11" s="51"/>
      <c r="C11" s="2" t="s">
        <v>3</v>
      </c>
      <c r="D11" s="21">
        <v>2.5600000000000001E-2</v>
      </c>
      <c r="E11" s="21">
        <v>2.7099999999999999E-2</v>
      </c>
      <c r="F11" s="24"/>
      <c r="G11" s="21">
        <v>2.6700000000000002E-2</v>
      </c>
      <c r="H11" s="26"/>
      <c r="I11" s="12">
        <f>G11-E11</f>
        <v>-3.9999999999999758E-4</v>
      </c>
      <c r="J11" s="38"/>
      <c r="K11" s="66"/>
    </row>
    <row r="12" spans="1:33" x14ac:dyDescent="0.25">
      <c r="A12" s="50" t="s">
        <v>16</v>
      </c>
      <c r="B12" s="51"/>
      <c r="C12" s="2" t="s">
        <v>4</v>
      </c>
      <c r="D12" s="21">
        <v>4.1000000000000002E-2</v>
      </c>
      <c r="E12" s="21">
        <v>3.9300000000000002E-2</v>
      </c>
      <c r="F12" s="24"/>
      <c r="G12" s="21">
        <v>3.9E-2</v>
      </c>
      <c r="H12" s="26"/>
      <c r="I12" s="12">
        <f t="shared" ref="I12:I20" si="0">G12-E12</f>
        <v>-3.0000000000000165E-4</v>
      </c>
      <c r="J12" s="38"/>
      <c r="K12" s="66"/>
    </row>
    <row r="13" spans="1:33" s="7" customFormat="1" x14ac:dyDescent="0.25">
      <c r="A13" s="52" t="s">
        <v>16</v>
      </c>
      <c r="B13" s="53"/>
      <c r="C13" s="8" t="s">
        <v>5</v>
      </c>
      <c r="D13" s="22">
        <v>5.2499999999999998E-2</v>
      </c>
      <c r="E13" s="22">
        <v>4.7899999999999998E-2</v>
      </c>
      <c r="F13" s="25">
        <f>SUM(E11:E13)</f>
        <v>0.1143</v>
      </c>
      <c r="G13" s="22">
        <v>4.7800000000000002E-2</v>
      </c>
      <c r="H13" s="27">
        <f>SUM(G11:G13)</f>
        <v>0.11350000000000002</v>
      </c>
      <c r="I13" s="13">
        <f t="shared" si="0"/>
        <v>-9.9999999999995925E-5</v>
      </c>
      <c r="J13" s="39">
        <f>SUM(I11:I13)</f>
        <v>-7.9999999999999516E-4</v>
      </c>
      <c r="K13" s="66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</row>
    <row r="14" spans="1:33" x14ac:dyDescent="0.25">
      <c r="A14" s="54" t="s">
        <v>14</v>
      </c>
      <c r="B14" s="55"/>
      <c r="C14" s="2" t="s">
        <v>6</v>
      </c>
      <c r="D14" s="21">
        <v>6.3600000000000004E-2</v>
      </c>
      <c r="E14" s="21">
        <v>5.7000000000000002E-2</v>
      </c>
      <c r="F14" s="24"/>
      <c r="G14" s="21">
        <v>5.7200000000000001E-2</v>
      </c>
      <c r="H14" s="26"/>
      <c r="I14" s="12">
        <f t="shared" si="0"/>
        <v>1.9999999999999879E-4</v>
      </c>
      <c r="J14" s="38"/>
      <c r="K14" s="66"/>
    </row>
    <row r="15" spans="1:33" x14ac:dyDescent="0.25">
      <c r="A15" s="56" t="s">
        <v>14</v>
      </c>
      <c r="B15" s="57"/>
      <c r="C15" s="2" t="s">
        <v>7</v>
      </c>
      <c r="D15" s="21">
        <v>7.5300000000000006E-2</v>
      </c>
      <c r="E15" s="21">
        <v>6.6900000000000001E-2</v>
      </c>
      <c r="F15" s="24"/>
      <c r="G15" s="21">
        <v>6.83E-2</v>
      </c>
      <c r="H15" s="26"/>
      <c r="I15" s="12">
        <f t="shared" si="0"/>
        <v>1.3999999999999985E-3</v>
      </c>
      <c r="J15" s="38"/>
      <c r="K15" s="66"/>
    </row>
    <row r="16" spans="1:33" x14ac:dyDescent="0.25">
      <c r="A16" s="56" t="s">
        <v>14</v>
      </c>
      <c r="B16" s="57"/>
      <c r="C16" s="2" t="s">
        <v>8</v>
      </c>
      <c r="D16" s="21">
        <v>8.8499999999999995E-2</v>
      </c>
      <c r="E16" s="21">
        <v>7.6499999999999999E-2</v>
      </c>
      <c r="F16" s="24"/>
      <c r="G16" s="21">
        <v>7.9600000000000004E-2</v>
      </c>
      <c r="H16" s="28"/>
      <c r="I16" s="12">
        <f t="shared" si="0"/>
        <v>3.1000000000000055E-3</v>
      </c>
      <c r="J16" s="38"/>
      <c r="K16" s="66"/>
    </row>
    <row r="17" spans="1:33" s="7" customFormat="1" x14ac:dyDescent="0.25">
      <c r="A17" s="58" t="s">
        <v>14</v>
      </c>
      <c r="B17" s="59"/>
      <c r="C17" s="8" t="s">
        <v>9</v>
      </c>
      <c r="D17" s="22">
        <v>0.1043</v>
      </c>
      <c r="E17" s="22">
        <v>9.0999999999999998E-2</v>
      </c>
      <c r="F17" s="25">
        <f>SUM(E14:E17)</f>
        <v>0.29139999999999999</v>
      </c>
      <c r="G17" s="22">
        <v>9.7500000000000003E-2</v>
      </c>
      <c r="H17" s="27">
        <f>SUM(G14:G17)</f>
        <v>0.30259999999999998</v>
      </c>
      <c r="I17" s="13">
        <f t="shared" si="0"/>
        <v>6.5000000000000058E-3</v>
      </c>
      <c r="J17" s="39">
        <f>SUM(I14:I17)</f>
        <v>1.1200000000000009E-2</v>
      </c>
      <c r="K17" s="66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</row>
    <row r="18" spans="1:33" x14ac:dyDescent="0.25">
      <c r="A18" s="60" t="s">
        <v>15</v>
      </c>
      <c r="B18" s="61"/>
      <c r="C18" s="2" t="s">
        <v>10</v>
      </c>
      <c r="D18" s="21">
        <v>0.12520000000000001</v>
      </c>
      <c r="E18" s="21">
        <v>0.1114</v>
      </c>
      <c r="F18" s="24"/>
      <c r="G18" s="21">
        <v>0.1176</v>
      </c>
      <c r="H18" s="26"/>
      <c r="I18" s="12">
        <f t="shared" si="0"/>
        <v>6.1999999999999972E-3</v>
      </c>
      <c r="J18" s="38"/>
      <c r="K18" s="66"/>
    </row>
    <row r="19" spans="1:33" x14ac:dyDescent="0.25">
      <c r="A19" s="60" t="s">
        <v>15</v>
      </c>
      <c r="B19" s="61"/>
      <c r="C19" s="2" t="s">
        <v>11</v>
      </c>
      <c r="D19" s="21">
        <v>0.15809999999999999</v>
      </c>
      <c r="E19" s="21">
        <v>0.14560000000000001</v>
      </c>
      <c r="F19" s="24"/>
      <c r="G19" s="21">
        <v>0.15540000000000001</v>
      </c>
      <c r="H19" s="26"/>
      <c r="I19" s="12">
        <f t="shared" si="0"/>
        <v>9.8000000000000032E-3</v>
      </c>
      <c r="J19" s="38"/>
      <c r="K19" s="66"/>
    </row>
    <row r="20" spans="1:33" s="7" customFormat="1" ht="15.75" thickBot="1" x14ac:dyDescent="0.3">
      <c r="A20" s="62" t="s">
        <v>15</v>
      </c>
      <c r="B20" s="63"/>
      <c r="C20" s="10" t="s">
        <v>12</v>
      </c>
      <c r="D20" s="23">
        <v>0.26590000000000003</v>
      </c>
      <c r="E20" s="23">
        <v>0.3372</v>
      </c>
      <c r="F20" s="33">
        <f>SUM(E18:E20)</f>
        <v>0.59420000000000006</v>
      </c>
      <c r="G20" s="23">
        <v>0.31090000000000001</v>
      </c>
      <c r="H20" s="34">
        <f>SUM(G18:G20)</f>
        <v>0.58390000000000009</v>
      </c>
      <c r="I20" s="13">
        <f t="shared" si="0"/>
        <v>-2.629999999999999E-2</v>
      </c>
      <c r="J20" s="40">
        <f>SUM(I18:I20)</f>
        <v>-1.029999999999999E-2</v>
      </c>
      <c r="K20" s="67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</row>
    <row r="21" spans="1:33" x14ac:dyDescent="0.25">
      <c r="C21" s="3"/>
      <c r="D21" s="3"/>
      <c r="E21" s="3"/>
      <c r="F21" s="32"/>
      <c r="G21" s="3"/>
      <c r="H21" s="32"/>
      <c r="I21" s="3"/>
      <c r="J21" s="32"/>
      <c r="K21" s="3"/>
    </row>
  </sheetData>
  <mergeCells count="13">
    <mergeCell ref="A15:B15"/>
    <mergeCell ref="A16:B16"/>
    <mergeCell ref="A11:B11"/>
    <mergeCell ref="A12:B12"/>
    <mergeCell ref="C9:H9"/>
    <mergeCell ref="C21:K21"/>
    <mergeCell ref="C4:G4"/>
    <mergeCell ref="A13:B13"/>
    <mergeCell ref="A17:B17"/>
    <mergeCell ref="A19:B19"/>
    <mergeCell ref="A20:B20"/>
    <mergeCell ref="A18:B18"/>
    <mergeCell ref="A14:B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Yemi Kale</dc:creator>
  <cp:lastModifiedBy>Yemi Kale</cp:lastModifiedBy>
  <dcterms:created xsi:type="dcterms:W3CDTF">2018-01-10T13:15:48Z</dcterms:created>
  <dcterms:modified xsi:type="dcterms:W3CDTF">2018-01-10T14:55:23Z</dcterms:modified>
</cp:coreProperties>
</file>